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0800" tabRatio="499" firstSheet="5" activeTab="12"/>
  </bookViews>
  <sheets>
    <sheet name="TC-HC-TH" sheetId="1" r:id="rId1"/>
    <sheet name="QUAN TRỊ -DV" sheetId="23" r:id="rId2"/>
    <sheet name="CTCT-HSSV" sheetId="25" r:id="rId3"/>
    <sheet name="KT&amp;ĐBCL" sheetId="26" r:id="rId4"/>
    <sheet name="TS-ĐT" sheetId="27" r:id="rId5"/>
    <sheet name="KH-TC" sheetId="28" r:id="rId6"/>
    <sheet name="KHCN-HTQT" sheetId="29" r:id="rId7"/>
    <sheet name="TT TV" sheetId="30" r:id="rId8"/>
    <sheet name="TT ĐTLTT" sheetId="31" r:id="rId9"/>
    <sheet name="TT Y TẾ" sheetId="32" r:id="rId10"/>
    <sheet name="TT ĐHQLDL" sheetId="33" r:id="rId11"/>
    <sheet name="TT QHDN" sheetId="34" r:id="rId12"/>
    <sheet name="TỔ TT-PC" sheetId="35" r:id="rId13"/>
    <sheet name="TB-VT" sheetId="13" state="hidden" r:id="rId14"/>
  </sheets>
  <definedNames>
    <definedName name="_xlnm.Print_Area" localSheetId="2">'CTCT-HSSV'!$A$1:$J$40</definedName>
    <definedName name="_xlnm.Print_Area" localSheetId="6">'KHCN-HTQT'!$A$1:$J$33</definedName>
    <definedName name="_xlnm.Print_Area" localSheetId="5">'KH-TC'!$A$1:$J$35</definedName>
    <definedName name="_xlnm.Print_Area" localSheetId="3">'KT&amp;ĐBCL'!$A$1:$J$35</definedName>
    <definedName name="_xlnm.Print_Area" localSheetId="1">'QUAN TRỊ -DV'!$A$1:$J$41</definedName>
    <definedName name="_xlnm.Print_Area" localSheetId="13">'TB-VT'!$A$1:$G$35</definedName>
    <definedName name="_xlnm.Print_Area" localSheetId="0">'TC-HC-TH'!$A$1:$J$40</definedName>
    <definedName name="_xlnm.Print_Area" localSheetId="12">'TỔ TT-PC'!$A$1:$J$35</definedName>
    <definedName name="_xlnm.Print_Area" localSheetId="4">'TS-ĐT'!$A$1:$J$36</definedName>
    <definedName name="_xlnm.Print_Area" localSheetId="10">'TT ĐHQLDL'!$A$1:$J$33</definedName>
    <definedName name="_xlnm.Print_Area" localSheetId="8">'TT ĐTLTT'!$A$1:$J$33</definedName>
    <definedName name="_xlnm.Print_Area" localSheetId="11">'TT QHDN'!$A$1:$J$33</definedName>
    <definedName name="_xlnm.Print_Area" localSheetId="7">'TT TV'!$A$1:$J$33</definedName>
    <definedName name="_xlnm.Print_Area" localSheetId="9">'TT Y TẾ'!$A$1:$J$33</definedName>
    <definedName name="_xlnm.Print_Titles" localSheetId="2">'CTCT-HSSV'!$20:$20</definedName>
    <definedName name="_xlnm.Print_Titles" localSheetId="6">'KHCN-HTQT'!$20:$20</definedName>
    <definedName name="_xlnm.Print_Titles" localSheetId="5">'KH-TC'!$20:$20</definedName>
    <definedName name="_xlnm.Print_Titles" localSheetId="3">'KT&amp;ĐBCL'!$20:$20</definedName>
    <definedName name="_xlnm.Print_Titles" localSheetId="1">'QUAN TRỊ -DV'!$20:$20</definedName>
    <definedName name="_xlnm.Print_Titles" localSheetId="13">'TB-VT'!$19:$19</definedName>
    <definedName name="_xlnm.Print_Titles" localSheetId="0">'TC-HC-TH'!$20:$21</definedName>
    <definedName name="_xlnm.Print_Titles" localSheetId="12">'TỔ TT-PC'!$20:$20</definedName>
    <definedName name="_xlnm.Print_Titles" localSheetId="4">'TS-ĐT'!$20:$20</definedName>
    <definedName name="_xlnm.Print_Titles" localSheetId="10">'TT ĐHQLDL'!$20:$20</definedName>
    <definedName name="_xlnm.Print_Titles" localSheetId="8">'TT ĐTLTT'!$20:$20</definedName>
    <definedName name="_xlnm.Print_Titles" localSheetId="11">'TT QHDN'!$20:$20</definedName>
    <definedName name="_xlnm.Print_Titles" localSheetId="7">'TT TV'!$20:$20</definedName>
    <definedName name="_xlnm.Print_Titles" localSheetId="9">'TT Y TẾ'!$20:$20</definedName>
  </definedNames>
  <calcPr calcId="144525"/>
</workbook>
</file>

<file path=xl/calcChain.xml><?xml version="1.0" encoding="utf-8"?>
<calcChain xmlns="http://schemas.openxmlformats.org/spreadsheetml/2006/main">
  <c r="J25" i="35" l="1"/>
  <c r="H25" i="35"/>
  <c r="F25" i="35"/>
  <c r="D25" i="35"/>
  <c r="J23" i="35"/>
  <c r="H23" i="35"/>
  <c r="F23" i="35"/>
  <c r="D23" i="35"/>
  <c r="J23" i="34"/>
  <c r="H23" i="34"/>
  <c r="F23" i="34"/>
  <c r="D23" i="34"/>
  <c r="J23" i="33"/>
  <c r="H23" i="33"/>
  <c r="F23" i="33"/>
  <c r="D23" i="33"/>
  <c r="J23" i="32"/>
  <c r="H23" i="32"/>
  <c r="F23" i="32"/>
  <c r="D23" i="32"/>
  <c r="J23" i="31"/>
  <c r="H23" i="31"/>
  <c r="F23" i="31"/>
  <c r="D23" i="31"/>
  <c r="J23" i="30"/>
  <c r="H23" i="30"/>
  <c r="F23" i="30"/>
  <c r="D23" i="30"/>
  <c r="J23" i="29"/>
  <c r="H23" i="29"/>
  <c r="F23" i="29"/>
  <c r="D23" i="29"/>
  <c r="J25" i="28"/>
  <c r="H25" i="28"/>
  <c r="F25" i="28"/>
  <c r="D25" i="28"/>
  <c r="J23" i="28"/>
  <c r="H23" i="28"/>
  <c r="F23" i="28"/>
  <c r="D23" i="28"/>
  <c r="J26" i="27"/>
  <c r="H26" i="27"/>
  <c r="F26" i="27"/>
  <c r="D26" i="27"/>
  <c r="J25" i="27"/>
  <c r="H25" i="27"/>
  <c r="F25" i="27"/>
  <c r="D25" i="27"/>
  <c r="J23" i="27"/>
  <c r="H23" i="27"/>
  <c r="F23" i="27"/>
  <c r="D23" i="27"/>
  <c r="J25" i="26"/>
  <c r="H25" i="26"/>
  <c r="F25" i="26"/>
  <c r="D25" i="26"/>
  <c r="J23" i="26"/>
  <c r="H23" i="26"/>
  <c r="F23" i="26"/>
  <c r="D23" i="26"/>
  <c r="J28" i="25"/>
  <c r="H28" i="25"/>
  <c r="F28" i="25"/>
  <c r="D28" i="25"/>
  <c r="J26" i="25"/>
  <c r="H26" i="25"/>
  <c r="F26" i="25"/>
  <c r="D26" i="25"/>
  <c r="J25" i="25"/>
  <c r="H25" i="25"/>
  <c r="F25" i="25"/>
  <c r="D25" i="25"/>
  <c r="J23" i="25"/>
  <c r="H23" i="25"/>
  <c r="F23" i="25"/>
  <c r="D23" i="25"/>
  <c r="D27" i="23" l="1"/>
  <c r="F27" i="23"/>
  <c r="H27" i="23"/>
  <c r="J27" i="23"/>
  <c r="J29" i="23"/>
  <c r="H29" i="23"/>
  <c r="F29" i="23"/>
  <c r="D29" i="23"/>
  <c r="J25" i="23"/>
  <c r="H25" i="23"/>
  <c r="F25" i="23"/>
  <c r="D25" i="23"/>
  <c r="J23" i="23"/>
  <c r="H23" i="23"/>
  <c r="F23" i="23"/>
  <c r="D23" i="23"/>
  <c r="D28" i="1"/>
  <c r="D26" i="1"/>
  <c r="D25" i="1"/>
  <c r="D23" i="1"/>
  <c r="H28" i="1"/>
  <c r="H26" i="1"/>
  <c r="H25" i="1"/>
  <c r="H23" i="1"/>
  <c r="F28" i="1"/>
  <c r="F26" i="1"/>
  <c r="F25" i="1"/>
  <c r="F23" i="1"/>
  <c r="G24" i="13" l="1"/>
  <c r="E24" i="13"/>
  <c r="G22" i="13"/>
  <c r="E22" i="13"/>
  <c r="G21" i="13"/>
  <c r="E21" i="13"/>
  <c r="J25" i="1" l="1"/>
  <c r="J26" i="1"/>
  <c r="J28" i="1"/>
  <c r="J23" i="1"/>
</calcChain>
</file>

<file path=xl/sharedStrings.xml><?xml version="1.0" encoding="utf-8"?>
<sst xmlns="http://schemas.openxmlformats.org/spreadsheetml/2006/main" count="669" uniqueCount="130">
  <si>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</si>
  <si>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</si>
  <si>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</si>
  <si>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</si>
  <si>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</si>
  <si>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</si>
  <si>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</si>
  <si>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</si>
  <si>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</si>
  <si>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</si>
  <si>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</si>
  <si>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</si>
  <si>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</si>
  <si>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</si>
  <si>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</si>
  <si>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</si>
  <si>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</si>
  <si>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</si>
  <si>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</si>
  <si>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</si>
  <si>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</si>
  <si>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</si>
  <si>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</si>
  <si>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</si>
  <si>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</si>
  <si>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</si>
  <si>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</si>
  <si>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</si>
  <si>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</si>
  <si>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</si>
  <si>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</si>
  <si>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</si>
  <si>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</si>
  <si>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</si>
  <si>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</si>
  <si>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</si>
  <si>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</si>
  <si>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</si>
  <si>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</si>
  <si>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</si>
  <si>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</si>
  <si>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</si>
  <si>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</si>
  <si>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</si>
  <si>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</si>
  <si>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Hoa, Phó Trưởng phòng TC-HC-TH: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</si>
  <si>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Trần Kim Thu Liễu, Bí thư Chi bộ 1: </t>
    </r>
  </si>
  <si>
    <t>Châu Văn Bảo</t>
  </si>
  <si>
    <t>Thành phố Hồ Chí Minh, ngày      tháng 8 năm 2019</t>
  </si>
  <si>
    <t xml:space="preserve">        Tại: Phòng Họp - Trường Cao đẳng Lý Tự Trọng TP. Hồ Chí Minh</t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</si>
  <si>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Trần Quốc Định, Phó Bí thư Đoàn trường: </t>
    </r>
  </si>
  <si>
    <t>Tín nhiệm cao</t>
  </si>
  <si>
    <t>Tín nhiệm</t>
  </si>
  <si>
    <t>Tín nhiệm thấp</t>
  </si>
  <si>
    <t xml:space="preserve">        Là các thành viên Tổ kiểm phiếu 1 theo Quyết định số 934/QĐ-LTT-TC ngày 24 tháng 8 năm 2019 của Trường Cao đẳng Lý Tự Trọng TP. Hồ Chí Minh.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</si>
  <si>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</si>
  <si>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</si>
  <si>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</si>
  <si>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</si>
  <si>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</si>
  <si>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BIÊN BẢN KIỂM PHIẾU TÍN NHIỆM
ĐỐI VỚI VIÊN CHỨC QUẢN LÝ PHÒNG TỔ CHỨC – HÀNH CHÍNH – TỔNG HỢP
NĂM 2019</t>
  </si>
  <si>
    <t xml:space="preserve">        Hôm nay, vào lúc      giờ      , ngày       /8/2019</t>
  </si>
  <si>
    <t xml:space="preserve">        Biên bản kết thúc lúc ……. ngày ……/8/2019.</t>
  </si>
  <si>
    <t>Lâm Viết Dũng</t>
  </si>
  <si>
    <t>Nguyễn Thị Hoa</t>
  </si>
  <si>
    <t>Nguyễn Thành Nam</t>
  </si>
  <si>
    <t>Phạm Hữu Tấn</t>
  </si>
  <si>
    <r>
      <t xml:space="preserve">Nguyễn Thị Hoa: </t>
    </r>
    <r>
      <rPr>
        <sz val="13"/>
        <color theme="1"/>
        <rFont val="Times New Roman"/>
        <family val="1"/>
      </rPr>
      <t>………………………………</t>
    </r>
  </si>
  <si>
    <r>
      <t xml:space="preserve">Trần Kim Thu Liễu: </t>
    </r>
    <r>
      <rPr>
        <sz val="13"/>
        <color theme="1"/>
        <rFont val="Times New Roman"/>
        <family val="1"/>
      </rPr>
      <t>…………………………….</t>
    </r>
  </si>
  <si>
    <r>
      <t xml:space="preserve">Trần Quốc Định: </t>
    </r>
    <r>
      <rPr>
        <sz val="13"/>
        <color theme="1"/>
        <rFont val="Times New Roman"/>
        <family val="1"/>
      </rPr>
      <t>………………………………..</t>
    </r>
  </si>
  <si>
    <t xml:space="preserve">        Tiến hành kiểm phiếu do CB-NV phòng Tổ chức – Hành chính – Tổng hợp bỏ phiếu trong cuộc họp lấy phiếu tín nhiệm đối với cán bộ quản lý tại phòng vào ngày 09/8/2019</t>
  </si>
  <si>
    <t xml:space="preserve">        Kết quả kiểm phiếu cụ thể như sau:</t>
  </si>
  <si>
    <t>BIÊN BẢN KIỂM PHIẾU TÍN NHIỆM
ĐỐI VỚI VIÊN CHỨC QUẢN LÝ PHÒNG QUẢN TRỊ - DỊCH VỤ
NĂM 2019</t>
  </si>
  <si>
    <t xml:space="preserve">        Tiến hành kiểm phiếu do CB-NV phòng Quản trị - Dịch vụ bỏ phiếu trong cuộc họp lấy phiếu tín nhiệm đối với cán bộ quản lý tại phòng vào ngày 06/8/2019</t>
  </si>
  <si>
    <t>Lê Quang Liêm</t>
  </si>
  <si>
    <t>Nguyễn Văn Thành</t>
  </si>
  <si>
    <t>Nguyễn Trọng Phú</t>
  </si>
  <si>
    <t>Chức danh: Trưởng phòng</t>
  </si>
  <si>
    <t>Chức danh: Phó Trưởng phòng</t>
  </si>
  <si>
    <t>Chức danh: Tổ trưởng tổ Bảo vệ</t>
  </si>
  <si>
    <t>Chức danh: Tổ trưởng tổ Sửa chữa cơ bản</t>
  </si>
  <si>
    <t>Trần Thị Thu</t>
  </si>
  <si>
    <t>Chức danh: Tổ trưởng tổ Dịch vụ - Môi trường</t>
  </si>
  <si>
    <t xml:space="preserve">        Tiến hành kiểm phiếu do CB-NV phòng Công tác Chính trị - Học sinh Sinh viên bỏ phiếu trong cuộc họp lấy phiếu tín nhiệm đối với cán bộ quản lý tại phòng vào ngày 23/7/2019</t>
  </si>
  <si>
    <t>Chức danh: Trưởng phòng (Phó Trưởng phòng, Phụ trách phòng)</t>
  </si>
  <si>
    <t>Hồ Minh Lợi</t>
  </si>
  <si>
    <t>Nguyễn Ngọc Hiệp</t>
  </si>
  <si>
    <t>Chức danh: Tổ trưởng tổ Quản lý Ký túc xá</t>
  </si>
  <si>
    <t>Phan Đức Long</t>
  </si>
  <si>
    <t>BIÊN BẢN KIỂM PHIẾU TÍN NHIỆM
ĐỐI VỚI VIÊN CHỨC QUẢN LÝ PHÒNG KHẢO THÍ VÀ ĐẢM BẢO CHẤT LƯỢNG
NĂM 2019</t>
  </si>
  <si>
    <t xml:space="preserve">        Tiến hành kiểm phiếu do CB-NV phòng Khảo thí và Đảm bảo chất lượng bỏ phiếu trong cuộc họp lấy phiếu tín nhiệm đối với cán bộ quản lý tại phòng vào ngày 02/8/2019</t>
  </si>
  <si>
    <t>Nguyễn Chí Nhân</t>
  </si>
  <si>
    <t>Võ Thị Anh Đào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</si>
  <si>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</si>
  <si>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t>BIÊN BẢN KIỂM PHIẾU TÍN NHIỆM
ĐỐI VỚI VIÊN CHỨC QUẢN LÝ PHÒNG TUYỂN SINH - ĐÀO TẠO
NĂM 2019</t>
  </si>
  <si>
    <t xml:space="preserve">        Tiến hành kiểm phiếu do CB-NV phòng Tuyển sinh - Đào tạo bỏ phiếu trong cuộc họp lấy phiếu tín nhiệm đối với cán bộ quản lý tại phòng vào ngày 02/8/2019</t>
  </si>
  <si>
    <t>Hồ Văn Sĩ</t>
  </si>
  <si>
    <t>Nguyễn Văn Tấn</t>
  </si>
  <si>
    <t>Nguyễn Thị Nhuận</t>
  </si>
  <si>
    <t>BIÊN BẢN KIỂM PHIẾU TÍN NHIỆM
ĐỐI VỚI VIÊN CHỨC QUẢN LÝ PHÒNG KẾ HOẠCH - TÀI CHÍNH
NĂM 2019</t>
  </si>
  <si>
    <t xml:space="preserve">        Tiến hành kiểm phiếu do CB-NV phòng Kế hoạch - Tài chính bỏ phiếu trong cuộc họp lấy phiếu tín nhiệm đối với cán bộ quản lý tại phòng vào ngày 14/8/2019</t>
  </si>
  <si>
    <t>Nguyễn Kính</t>
  </si>
  <si>
    <t>Nguyễn Thị Kim Dung</t>
  </si>
  <si>
    <t>Nguyễn Ngọc Trang</t>
  </si>
  <si>
    <t>BIÊN BẢN KIỂM PHIẾU TÍN NHIỆM ĐỐI VỚI VIÊN CHỨC QUẢN LÝ
PHÒNG KHOA HỌC CÔNG NGHỆ - HỢP TÁC QUỐC TẾ
NĂM 2019</t>
  </si>
  <si>
    <t>BIÊN BẢN KIỂM PHIẾU TÍN NHIỆM ĐỐI VỚI VIÊN CHỨC QUẢN LÝ
PHÒNG CÔNG TÁC CHÍNH TRỊ - HỌC SINH SINH VIÊN
NĂM 2019</t>
  </si>
  <si>
    <t>BIÊN BẢN KIỂM PHIẾU TÍN NHIỆM
ĐỐI VỚI VIÊN CHỨC QUẢN LÝ TRUNG TÂM THƯ VIỆN
NĂM 2019</t>
  </si>
  <si>
    <t>Chức danh: Trưởng trung tâm</t>
  </si>
  <si>
    <t>Đỗ Tuấn Việt</t>
  </si>
  <si>
    <t xml:space="preserve">        Tiến hành kiểm phiếu do CB-NV phòng Khoa học công nghệ - Hợp tác quốc tế bỏ phiếu trong cuộc họp lấy phiếu tín nhiệm đối với cán bộ quản lý tại phòng vào ngày 25/7/2019</t>
  </si>
  <si>
    <t xml:space="preserve">        Tiến hành kiểm phiếu do CB-NV trung tâm Thư viện bỏ phiếu trong cuộc họp lấy phiếu tín nhiệm đối với cán bộ quản lý tại trung tâm vào ngày 15/8/2019</t>
  </si>
  <si>
    <t>BIÊN BẢN KIỂM PHIẾU TÍN NHIỆM
ĐỐI VỚI VIÊN CHỨC QUẢN LÝ TRUNG TÂM ĐÀO TẠO LÝ TỰ TRỌNG
NĂM 2019</t>
  </si>
  <si>
    <t>Chức danh: Phó Giám đốc trung tâm</t>
  </si>
  <si>
    <t xml:space="preserve">        Tiến hành kiểm phiếu do CB-NV trung tâm Đào tạo Lý Tự Trọng bỏ phiếu trong cuộc họp lấy phiếu tín nhiệm đối với cán bộ quản lý tại trung tâm vào ngày 12/8/2019</t>
  </si>
  <si>
    <t>BIÊN BẢN KIỂM PHIẾU TÍN NHIỆM
ĐỐI VỚI VIÊN CHỨC QUẢN LÝ TRUNG TÂM Y TẾ
NĂM 2019</t>
  </si>
  <si>
    <t xml:space="preserve">        Tiến hành kiểm phiếu do CB-NV trung tâm Y tế bỏ phiếu trong cuộc họp lấy phiếu tín nhiệm đối với cán bộ quản lý tại trung tâm vào ngày 16/8/2019</t>
  </si>
  <si>
    <t>Trang Thị Xuân Uyên</t>
  </si>
  <si>
    <t>BIÊN BẢN KIỂM PHIẾU TÍN NHIỆM
ĐỐI VỚI VIÊN CHỨC QUẢN LÝ TRUNG TÂM ĐIỀU HÀNH VÀ QUẢN LÝ DỮ LIỆU
NĂM 2019</t>
  </si>
  <si>
    <t xml:space="preserve">        Tiến hành kiểm phiếu do CB-NV trung tâm Điều hành và quản lý dữ liệu bỏ phiếu trong cuộc họp lấy phiếu tín nhiệm đối với cán bộ quản lý tại trung tâm vào ngày 19/8/2019</t>
  </si>
  <si>
    <t>Nguyễn Hữu Thiện</t>
  </si>
  <si>
    <t>BIÊN BẢN KIỂM PHIẾU TÍN NHIỆM
ĐỐI VỚI VIÊN CHỨC QUẢN LÝ TRUNG TÂM QUAN HỆ DOANH NGHIỆP
NĂM 2019</t>
  </si>
  <si>
    <t xml:space="preserve">        Tiến hành kiểm phiếu do CB-NV trung tâm Quan hệ doanh nghiệp bỏ phiếu trong cuộc họp lấy phiếu tín nhiệm đối với cán bộ quản lý tại trung tâm vào ngày 06/8/2019</t>
  </si>
  <si>
    <t>Chức danh: Trưởng trung tâm (Phó Trưởng trung tâm, Phụ trách trung tâm)</t>
  </si>
  <si>
    <t>Nguyễn Văn Chiến</t>
  </si>
  <si>
    <t>BIÊN BẢN KIỂM PHIẾU TÍN NHIỆM
ĐỐI VỚI VIÊN CHỨC QUẢN LÝ TỔ THANH TRA - PHÁP CHẾ
NĂM 2019</t>
  </si>
  <si>
    <t xml:space="preserve">        Tiến hành kiểm phiếu do CB-NV tổ Thanh tra - Pháp chế bỏ phiếu trong cuộc họp lấy phiếu tín nhiệm đối với cán bộ quản lý tại phòng vào ngày 26/7/2019</t>
  </si>
  <si>
    <t>Chức danh: Tổ trưởng</t>
  </si>
  <si>
    <t>Chức danh: Tổ phó</t>
  </si>
  <si>
    <t>Phạm Minh Nghĩa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</si>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</sst>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16" zoomScaleNormal="100" workbookViewId="0">
      <selection activeCell="I27" sqref="I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5"/>
    </row>
    <row r="4" spans="1:10" ht="56.25" customHeight="1" x14ac:dyDescent="0.25">
      <c r="A4" s="51" t="s">
        <v>60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5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70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3"/>
      <c r="B16" s="34" t="s">
        <v>55</v>
      </c>
      <c r="C16" s="35"/>
      <c r="D16" s="33"/>
      <c r="E16" s="21">
        <v>26</v>
      </c>
      <c r="F16" s="33"/>
      <c r="G16" s="33"/>
      <c r="H16" s="33"/>
      <c r="I16" s="33"/>
      <c r="J16" s="33"/>
    </row>
    <row r="17" spans="1:10" ht="24" customHeight="1" x14ac:dyDescent="0.25">
      <c r="A17" s="34"/>
      <c r="B17" s="34" t="s">
        <v>56</v>
      </c>
      <c r="C17" s="35"/>
      <c r="D17" s="21"/>
      <c r="E17" s="21">
        <v>21</v>
      </c>
      <c r="F17" s="34"/>
      <c r="G17" s="34"/>
      <c r="H17" s="34"/>
      <c r="I17" s="34"/>
      <c r="J17" s="34"/>
    </row>
    <row r="18" spans="1:10" ht="20.25" customHeight="1" x14ac:dyDescent="0.25">
      <c r="A18" s="43" t="s">
        <v>71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63</v>
      </c>
      <c r="C23" s="26">
        <v>21</v>
      </c>
      <c r="D23" s="26">
        <f>$E$17-$C23</f>
        <v>0</v>
      </c>
      <c r="E23" s="26">
        <v>19</v>
      </c>
      <c r="F23" s="28">
        <f>$E23/$E$17</f>
        <v>0.90476190476190477</v>
      </c>
      <c r="G23" s="26">
        <v>2</v>
      </c>
      <c r="H23" s="28">
        <f>$G23/$E$17</f>
        <v>9.5238095238095233E-2</v>
      </c>
      <c r="I23" s="26">
        <v>0</v>
      </c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64</v>
      </c>
      <c r="C25" s="32">
        <v>21</v>
      </c>
      <c r="D25" s="26">
        <f t="shared" ref="D25:D26" si="0">$E$17-$C25</f>
        <v>0</v>
      </c>
      <c r="E25" s="26">
        <v>18</v>
      </c>
      <c r="F25" s="28">
        <f>$E25/$E$17</f>
        <v>0.8571428571428571</v>
      </c>
      <c r="G25" s="26">
        <v>3</v>
      </c>
      <c r="H25" s="28">
        <f>$G25/$E$17</f>
        <v>0.14285714285714285</v>
      </c>
      <c r="I25" s="26">
        <v>0</v>
      </c>
      <c r="J25" s="28">
        <f>I25/$E$17</f>
        <v>0</v>
      </c>
    </row>
    <row r="26" spans="1:10" s="12" customFormat="1" ht="33" customHeight="1" x14ac:dyDescent="0.25">
      <c r="A26" s="30">
        <v>2</v>
      </c>
      <c r="B26" s="31" t="s">
        <v>65</v>
      </c>
      <c r="C26" s="32">
        <v>21</v>
      </c>
      <c r="D26" s="26">
        <f t="shared" si="0"/>
        <v>0</v>
      </c>
      <c r="E26" s="26">
        <v>9</v>
      </c>
      <c r="F26" s="28">
        <f>$E26/$E$17</f>
        <v>0.42857142857142855</v>
      </c>
      <c r="G26" s="26">
        <v>10</v>
      </c>
      <c r="H26" s="28">
        <f>$G26/$E$17</f>
        <v>0.47619047619047616</v>
      </c>
      <c r="I26" s="26">
        <v>2</v>
      </c>
      <c r="J26" s="28">
        <f>I26/$E$17</f>
        <v>9.5238095238095233E-2</v>
      </c>
    </row>
    <row r="27" spans="1:10" s="12" customFormat="1" ht="30" customHeight="1" x14ac:dyDescent="0.25">
      <c r="A27" s="23"/>
      <c r="B27" s="24" t="s">
        <v>79</v>
      </c>
      <c r="C27" s="25"/>
      <c r="D27" s="25"/>
      <c r="E27" s="23"/>
      <c r="F27" s="26"/>
      <c r="G27" s="26"/>
      <c r="H27" s="26"/>
      <c r="I27" s="23"/>
      <c r="J27" s="29"/>
    </row>
    <row r="28" spans="1:10" s="12" customFormat="1" ht="36.75" customHeight="1" x14ac:dyDescent="0.25">
      <c r="A28" s="26">
        <v>1</v>
      </c>
      <c r="B28" s="31" t="s">
        <v>66</v>
      </c>
      <c r="C28" s="26"/>
      <c r="D28" s="26">
        <f>$E$17-$C28</f>
        <v>21</v>
      </c>
      <c r="E28" s="26">
        <v>15</v>
      </c>
      <c r="F28" s="28">
        <f>$E28/$E$17</f>
        <v>0.7142857142857143</v>
      </c>
      <c r="G28" s="26">
        <v>5</v>
      </c>
      <c r="H28" s="28">
        <f>$G28/$E$17</f>
        <v>0.23809523809523808</v>
      </c>
      <c r="I28" s="26">
        <v>1</v>
      </c>
      <c r="J28" s="28">
        <f>I28/$E$17</f>
        <v>4.7619047619047616E-2</v>
      </c>
    </row>
    <row r="29" spans="1:10" ht="11.25" customHeight="1" x14ac:dyDescent="0.25">
      <c r="A29" s="9"/>
    </row>
    <row r="30" spans="1:10" ht="70.5" customHeight="1" x14ac:dyDescent="0.25">
      <c r="A30" s="44" t="s">
        <v>18</v>
      </c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37.5" customHeight="1" x14ac:dyDescent="0.25">
      <c r="A31" s="44" t="s">
        <v>15</v>
      </c>
      <c r="B31" s="44"/>
      <c r="C31" s="44"/>
      <c r="D31" s="44"/>
      <c r="E31" s="44"/>
      <c r="F31" s="44"/>
      <c r="G31" s="44"/>
      <c r="H31" s="44"/>
      <c r="I31" s="44"/>
      <c r="J31" s="44"/>
    </row>
    <row r="32" spans="1:10" ht="20.25" customHeight="1" x14ac:dyDescent="0.25">
      <c r="A32" s="42" t="s">
        <v>62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6.5" x14ac:dyDescent="0.25">
      <c r="A33" s="9"/>
    </row>
    <row r="34" spans="1:10" ht="15.75" x14ac:dyDescent="0.25">
      <c r="A34" s="13"/>
    </row>
    <row r="35" spans="1:10" ht="16.5" x14ac:dyDescent="0.25">
      <c r="B35" s="14" t="s">
        <v>10</v>
      </c>
      <c r="F35" s="39" t="s">
        <v>11</v>
      </c>
      <c r="G35" s="39"/>
      <c r="H35" s="39"/>
      <c r="I35" s="39"/>
      <c r="J35" s="39"/>
    </row>
    <row r="36" spans="1:10" ht="9" customHeight="1" x14ac:dyDescent="0.25">
      <c r="A36" s="15"/>
    </row>
    <row r="37" spans="1:10" ht="30.75" customHeight="1" x14ac:dyDescent="0.25">
      <c r="A37" s="41" t="s">
        <v>67</v>
      </c>
      <c r="B37" s="41"/>
      <c r="C37" s="41"/>
      <c r="D37" s="41"/>
      <c r="E37" s="41"/>
    </row>
    <row r="38" spans="1:10" ht="30.75" customHeight="1" x14ac:dyDescent="0.25">
      <c r="A38" s="41" t="s">
        <v>68</v>
      </c>
      <c r="B38" s="41"/>
      <c r="C38" s="41"/>
      <c r="D38" s="41"/>
      <c r="E38" s="41"/>
    </row>
    <row r="39" spans="1:10" ht="30.75" customHeight="1" x14ac:dyDescent="0.25">
      <c r="A39" s="41" t="s">
        <v>28</v>
      </c>
      <c r="B39" s="41"/>
      <c r="C39" s="41"/>
      <c r="D39" s="41"/>
      <c r="E39" s="41"/>
      <c r="F39" s="40" t="s">
        <v>47</v>
      </c>
      <c r="G39" s="40"/>
      <c r="H39" s="40"/>
      <c r="I39" s="40"/>
      <c r="J39" s="40"/>
    </row>
    <row r="40" spans="1:10" ht="30.75" customHeight="1" x14ac:dyDescent="0.25">
      <c r="A40" s="41" t="s">
        <v>69</v>
      </c>
      <c r="B40" s="41"/>
      <c r="C40" s="41"/>
      <c r="D40" s="41"/>
      <c r="E40" s="41"/>
    </row>
  </sheetData>
  <mergeCells count="29">
    <mergeCell ref="A4:J4"/>
    <mergeCell ref="A14:J14"/>
    <mergeCell ref="A15:J15"/>
    <mergeCell ref="A7:J7"/>
    <mergeCell ref="A6:J6"/>
    <mergeCell ref="A8:J8"/>
    <mergeCell ref="A32:J32"/>
    <mergeCell ref="A40:E40"/>
    <mergeCell ref="C20:C21"/>
    <mergeCell ref="D20:D21"/>
    <mergeCell ref="E20:I20"/>
    <mergeCell ref="A20:A21"/>
    <mergeCell ref="B20:B21"/>
    <mergeCell ref="A1:D1"/>
    <mergeCell ref="E1:J1"/>
    <mergeCell ref="D2:J2"/>
    <mergeCell ref="F35:J35"/>
    <mergeCell ref="F39:J39"/>
    <mergeCell ref="A37:E37"/>
    <mergeCell ref="A38:E38"/>
    <mergeCell ref="A39:E39"/>
    <mergeCell ref="A9:F9"/>
    <mergeCell ref="A11:F11"/>
    <mergeCell ref="A12:F12"/>
    <mergeCell ref="A13:F13"/>
    <mergeCell ref="A10:F10"/>
    <mergeCell ref="A18:J18"/>
    <mergeCell ref="A31:J31"/>
    <mergeCell ref="A30:J3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8" zoomScaleNormal="100" workbookViewId="0">
      <selection activeCell="O29" sqref="O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19"/>
    </row>
    <row r="4" spans="1:10" ht="56.25" customHeight="1" x14ac:dyDescent="0.25">
      <c r="A4" s="51" t="s">
        <v>72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73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17"/>
      <c r="B16" s="7" t="s">
        <v>55</v>
      </c>
      <c r="C16" s="3"/>
      <c r="D16" s="17"/>
      <c r="E16" s="21">
        <v>28</v>
      </c>
      <c r="F16" s="17"/>
      <c r="G16" s="17"/>
      <c r="H16" s="17"/>
      <c r="I16" s="17"/>
      <c r="J16" s="17"/>
    </row>
    <row r="17" spans="1:10" ht="24" customHeight="1" x14ac:dyDescent="0.25">
      <c r="A17" s="7"/>
      <c r="B17" s="7" t="s">
        <v>56</v>
      </c>
      <c r="C17" s="3"/>
      <c r="D17" s="21"/>
      <c r="E17" s="21">
        <v>25</v>
      </c>
      <c r="F17" s="7"/>
      <c r="G17" s="7"/>
      <c r="H17" s="7"/>
      <c r="I17" s="7"/>
      <c r="J17" s="7"/>
    </row>
    <row r="18" spans="1:10" ht="20.2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74</v>
      </c>
      <c r="C23" s="26">
        <v>25</v>
      </c>
      <c r="D23" s="26">
        <f>$E$17-$C23</f>
        <v>0</v>
      </c>
      <c r="E23" s="26">
        <v>21</v>
      </c>
      <c r="F23" s="28">
        <f>$E23/$E$17</f>
        <v>0.84</v>
      </c>
      <c r="G23" s="26">
        <v>4</v>
      </c>
      <c r="H23" s="28">
        <f>$G23/$E$17</f>
        <v>0.16</v>
      </c>
      <c r="I23" s="26">
        <v>0</v>
      </c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75</v>
      </c>
      <c r="C25" s="32">
        <v>24</v>
      </c>
      <c r="D25" s="26">
        <f t="shared" ref="D25:D27" si="0">$E$17-$C25</f>
        <v>1</v>
      </c>
      <c r="E25" s="26">
        <v>16</v>
      </c>
      <c r="F25" s="28">
        <f>$E25/$E$17</f>
        <v>0.64</v>
      </c>
      <c r="G25" s="26">
        <v>5</v>
      </c>
      <c r="H25" s="28">
        <f>$G25/$E$17</f>
        <v>0.2</v>
      </c>
      <c r="I25" s="26">
        <v>2</v>
      </c>
      <c r="J25" s="28">
        <f>I25/$E$17</f>
        <v>0.08</v>
      </c>
    </row>
    <row r="26" spans="1:10" s="12" customFormat="1" ht="33" customHeight="1" x14ac:dyDescent="0.25">
      <c r="A26" s="30"/>
      <c r="B26" s="24" t="s">
        <v>80</v>
      </c>
      <c r="C26" s="32"/>
      <c r="D26" s="26"/>
      <c r="E26" s="26"/>
      <c r="F26" s="28"/>
      <c r="G26" s="26"/>
      <c r="H26" s="28"/>
      <c r="I26" s="26"/>
      <c r="J26" s="28"/>
    </row>
    <row r="27" spans="1:10" s="12" customFormat="1" ht="33" customHeight="1" x14ac:dyDescent="0.25">
      <c r="A27" s="30">
        <v>1</v>
      </c>
      <c r="B27" s="31" t="s">
        <v>76</v>
      </c>
      <c r="C27" s="32">
        <v>25</v>
      </c>
      <c r="D27" s="26">
        <f t="shared" si="0"/>
        <v>0</v>
      </c>
      <c r="E27" s="26">
        <v>17</v>
      </c>
      <c r="F27" s="28">
        <f>$E27/$E$17</f>
        <v>0.68</v>
      </c>
      <c r="G27" s="26">
        <v>6</v>
      </c>
      <c r="H27" s="28">
        <f>$G27/$E$17</f>
        <v>0.24</v>
      </c>
      <c r="I27" s="26">
        <v>2</v>
      </c>
      <c r="J27" s="28">
        <f>I27/$E$17</f>
        <v>0.08</v>
      </c>
    </row>
    <row r="28" spans="1:10" s="12" customFormat="1" ht="30" customHeight="1" x14ac:dyDescent="0.25">
      <c r="A28" s="23"/>
      <c r="B28" s="24" t="s">
        <v>82</v>
      </c>
      <c r="C28" s="25"/>
      <c r="D28" s="25"/>
      <c r="E28" s="23"/>
      <c r="F28" s="26"/>
      <c r="G28" s="26"/>
      <c r="H28" s="26"/>
      <c r="I28" s="23"/>
      <c r="J28" s="29"/>
    </row>
    <row r="29" spans="1:10" s="12" customFormat="1" ht="36.75" customHeight="1" x14ac:dyDescent="0.25">
      <c r="A29" s="26">
        <v>1</v>
      </c>
      <c r="B29" s="31" t="s">
        <v>81</v>
      </c>
      <c r="C29" s="26">
        <v>25</v>
      </c>
      <c r="D29" s="26">
        <f>$E$17-$C29</f>
        <v>0</v>
      </c>
      <c r="E29" s="26">
        <v>15</v>
      </c>
      <c r="F29" s="28">
        <f>$E29/$E$17</f>
        <v>0.6</v>
      </c>
      <c r="G29" s="26">
        <v>8</v>
      </c>
      <c r="H29" s="28">
        <f>$G29/$E$17</f>
        <v>0.32</v>
      </c>
      <c r="I29" s="26">
        <v>2</v>
      </c>
      <c r="J29" s="28">
        <f>I29/$E$17</f>
        <v>0.08</v>
      </c>
    </row>
    <row r="30" spans="1:10" ht="11.25" customHeight="1" x14ac:dyDescent="0.25">
      <c r="A30" s="9"/>
    </row>
    <row r="31" spans="1:10" ht="70.5" customHeight="1" x14ac:dyDescent="0.25">
      <c r="A31" s="44" t="s">
        <v>18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37.5" customHeight="1" x14ac:dyDescent="0.25">
      <c r="A32" s="44" t="s">
        <v>15</v>
      </c>
      <c r="B32" s="44"/>
      <c r="C32" s="44"/>
      <c r="D32" s="44"/>
      <c r="E32" s="44"/>
      <c r="F32" s="44"/>
      <c r="G32" s="44"/>
      <c r="H32" s="44"/>
      <c r="I32" s="44"/>
      <c r="J32" s="44"/>
    </row>
    <row r="33" spans="1:10" ht="20.25" customHeight="1" x14ac:dyDescent="0.25">
      <c r="A33" s="42" t="s">
        <v>62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16.5" x14ac:dyDescent="0.25">
      <c r="A34" s="9"/>
    </row>
    <row r="35" spans="1:10" ht="15.75" x14ac:dyDescent="0.25">
      <c r="A35" s="20"/>
    </row>
    <row r="36" spans="1:10" ht="16.5" x14ac:dyDescent="0.25">
      <c r="B36" s="14" t="s">
        <v>10</v>
      </c>
      <c r="F36" s="39" t="s">
        <v>11</v>
      </c>
      <c r="G36" s="39"/>
      <c r="H36" s="39"/>
      <c r="I36" s="39"/>
      <c r="J36" s="39"/>
    </row>
    <row r="37" spans="1:10" ht="9" customHeight="1" x14ac:dyDescent="0.25">
      <c r="A37" s="18"/>
    </row>
    <row r="38" spans="1:10" ht="30.75" customHeight="1" x14ac:dyDescent="0.25">
      <c r="A38" s="41" t="s">
        <v>67</v>
      </c>
      <c r="B38" s="41"/>
      <c r="C38" s="41"/>
      <c r="D38" s="41"/>
      <c r="E38" s="41"/>
    </row>
    <row r="39" spans="1:10" ht="30.75" customHeight="1" x14ac:dyDescent="0.25">
      <c r="A39" s="41" t="s">
        <v>68</v>
      </c>
      <c r="B39" s="41"/>
      <c r="C39" s="41"/>
      <c r="D39" s="41"/>
      <c r="E39" s="41"/>
    </row>
    <row r="40" spans="1:10" ht="30.75" customHeight="1" x14ac:dyDescent="0.25">
      <c r="A40" s="41" t="s">
        <v>28</v>
      </c>
      <c r="B40" s="41"/>
      <c r="C40" s="41"/>
      <c r="D40" s="41"/>
      <c r="E40" s="41"/>
      <c r="F40" s="40" t="s">
        <v>47</v>
      </c>
      <c r="G40" s="40"/>
      <c r="H40" s="40"/>
      <c r="I40" s="40"/>
      <c r="J40" s="40"/>
    </row>
    <row r="41" spans="1:10" ht="30.75" customHeight="1" x14ac:dyDescent="0.25">
      <c r="A41" s="41" t="s">
        <v>69</v>
      </c>
      <c r="B41" s="41"/>
      <c r="C41" s="41"/>
      <c r="D41" s="41"/>
      <c r="E41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20" zoomScaleNormal="100" workbookViewId="0">
      <selection activeCell="M30" sqref="M3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19"/>
    </row>
    <row r="4" spans="1:10" ht="63.75" customHeight="1" x14ac:dyDescent="0.25">
      <c r="A4" s="51" t="s">
        <v>105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83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17"/>
      <c r="B16" s="7" t="s">
        <v>55</v>
      </c>
      <c r="C16" s="3"/>
      <c r="D16" s="17"/>
      <c r="E16" s="21">
        <v>19</v>
      </c>
      <c r="F16" s="17"/>
      <c r="G16" s="17"/>
      <c r="H16" s="17"/>
      <c r="I16" s="17"/>
      <c r="J16" s="17"/>
    </row>
    <row r="17" spans="1:10" ht="24" customHeight="1" x14ac:dyDescent="0.25">
      <c r="A17" s="7"/>
      <c r="B17" s="7" t="s">
        <v>56</v>
      </c>
      <c r="C17" s="3"/>
      <c r="D17" s="21"/>
      <c r="E17" s="21">
        <v>18</v>
      </c>
      <c r="F17" s="7"/>
      <c r="G17" s="7"/>
      <c r="H17" s="7"/>
      <c r="I17" s="7"/>
      <c r="J17" s="7"/>
    </row>
    <row r="18" spans="1:10" ht="20.2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84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19</v>
      </c>
      <c r="C23" s="26">
        <v>18</v>
      </c>
      <c r="D23" s="26">
        <f>$E$17-$C23</f>
        <v>0</v>
      </c>
      <c r="E23" s="26">
        <v>13</v>
      </c>
      <c r="F23" s="28">
        <f>$E23/$E$17</f>
        <v>0.72222222222222221</v>
      </c>
      <c r="G23" s="26">
        <v>5</v>
      </c>
      <c r="H23" s="28">
        <f>$G23/$E$17</f>
        <v>0.27777777777777779</v>
      </c>
      <c r="I23" s="26">
        <v>0</v>
      </c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85</v>
      </c>
      <c r="C25" s="32">
        <v>18</v>
      </c>
      <c r="D25" s="26">
        <f t="shared" ref="D25:D26" si="0">$E$17-$C25</f>
        <v>0</v>
      </c>
      <c r="E25" s="26">
        <v>6</v>
      </c>
      <c r="F25" s="28">
        <f>$E25/$E$17</f>
        <v>0.33333333333333331</v>
      </c>
      <c r="G25" s="26">
        <v>9</v>
      </c>
      <c r="H25" s="28">
        <f>$G25/$E$17</f>
        <v>0.5</v>
      </c>
      <c r="I25" s="26">
        <v>3</v>
      </c>
      <c r="J25" s="28">
        <f>I25/$E$17</f>
        <v>0.16666666666666666</v>
      </c>
    </row>
    <row r="26" spans="1:10" s="12" customFormat="1" ht="33" customHeight="1" x14ac:dyDescent="0.25">
      <c r="A26" s="30">
        <v>2</v>
      </c>
      <c r="B26" s="31" t="s">
        <v>86</v>
      </c>
      <c r="C26" s="32">
        <v>17</v>
      </c>
      <c r="D26" s="26">
        <f t="shared" si="0"/>
        <v>1</v>
      </c>
      <c r="E26" s="26">
        <v>7</v>
      </c>
      <c r="F26" s="28">
        <f>$E26/$E$17</f>
        <v>0.3888888888888889</v>
      </c>
      <c r="G26" s="26">
        <v>4</v>
      </c>
      <c r="H26" s="28">
        <f>$G26/$E$17</f>
        <v>0.22222222222222221</v>
      </c>
      <c r="I26" s="26">
        <v>6</v>
      </c>
      <c r="J26" s="28">
        <f>I26/$E$17</f>
        <v>0.33333333333333331</v>
      </c>
    </row>
    <row r="27" spans="1:10" s="12" customFormat="1" ht="30" customHeight="1" x14ac:dyDescent="0.25">
      <c r="A27" s="23"/>
      <c r="B27" s="24" t="s">
        <v>87</v>
      </c>
      <c r="C27" s="25"/>
      <c r="D27" s="25"/>
      <c r="E27" s="23"/>
      <c r="F27" s="26"/>
      <c r="G27" s="26"/>
      <c r="H27" s="26"/>
      <c r="I27" s="23"/>
      <c r="J27" s="29"/>
    </row>
    <row r="28" spans="1:10" s="12" customFormat="1" ht="36.75" customHeight="1" x14ac:dyDescent="0.25">
      <c r="A28" s="26">
        <v>1</v>
      </c>
      <c r="B28" s="31" t="s">
        <v>88</v>
      </c>
      <c r="C28" s="26">
        <v>18</v>
      </c>
      <c r="D28" s="26">
        <f>$E$17-$C28</f>
        <v>0</v>
      </c>
      <c r="E28" s="26">
        <v>8</v>
      </c>
      <c r="F28" s="28">
        <f>$E28/$E$17</f>
        <v>0.44444444444444442</v>
      </c>
      <c r="G28" s="26">
        <v>8</v>
      </c>
      <c r="H28" s="28">
        <f>$G28/$E$17</f>
        <v>0.44444444444444442</v>
      </c>
      <c r="I28" s="26">
        <v>2</v>
      </c>
      <c r="J28" s="28">
        <f>I28/$E$17</f>
        <v>0.1111111111111111</v>
      </c>
    </row>
    <row r="29" spans="1:10" ht="11.25" customHeight="1" x14ac:dyDescent="0.25">
      <c r="A29" s="9"/>
    </row>
    <row r="30" spans="1:10" ht="70.5" customHeight="1" x14ac:dyDescent="0.25">
      <c r="A30" s="44" t="s">
        <v>18</v>
      </c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37.5" customHeight="1" x14ac:dyDescent="0.25">
      <c r="A31" s="44" t="s">
        <v>15</v>
      </c>
      <c r="B31" s="44"/>
      <c r="C31" s="44"/>
      <c r="D31" s="44"/>
      <c r="E31" s="44"/>
      <c r="F31" s="44"/>
      <c r="G31" s="44"/>
      <c r="H31" s="44"/>
      <c r="I31" s="44"/>
      <c r="J31" s="44"/>
    </row>
    <row r="32" spans="1:10" ht="20.25" customHeight="1" x14ac:dyDescent="0.25">
      <c r="A32" s="42" t="s">
        <v>62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6.5" x14ac:dyDescent="0.25">
      <c r="A33" s="9"/>
    </row>
    <row r="34" spans="1:10" ht="15.75" x14ac:dyDescent="0.25">
      <c r="A34" s="20"/>
    </row>
    <row r="35" spans="1:10" ht="16.5" x14ac:dyDescent="0.25">
      <c r="B35" s="14" t="s">
        <v>10</v>
      </c>
      <c r="F35" s="39" t="s">
        <v>11</v>
      </c>
      <c r="G35" s="39"/>
      <c r="H35" s="39"/>
      <c r="I35" s="39"/>
      <c r="J35" s="39"/>
    </row>
    <row r="36" spans="1:10" ht="9" customHeight="1" x14ac:dyDescent="0.25">
      <c r="A36" s="18"/>
    </row>
    <row r="37" spans="1:10" ht="30.75" customHeight="1" x14ac:dyDescent="0.25">
      <c r="A37" s="41" t="s">
        <v>67</v>
      </c>
      <c r="B37" s="41"/>
      <c r="C37" s="41"/>
      <c r="D37" s="41"/>
      <c r="E37" s="41"/>
    </row>
    <row r="38" spans="1:10" ht="30.75" customHeight="1" x14ac:dyDescent="0.25">
      <c r="A38" s="41" t="s">
        <v>68</v>
      </c>
      <c r="B38" s="41"/>
      <c r="C38" s="41"/>
      <c r="D38" s="41"/>
      <c r="E38" s="41"/>
    </row>
    <row r="39" spans="1:10" ht="30.75" customHeight="1" x14ac:dyDescent="0.25">
      <c r="A39" s="41" t="s">
        <v>28</v>
      </c>
      <c r="B39" s="41"/>
      <c r="C39" s="41"/>
      <c r="D39" s="41"/>
      <c r="E39" s="41"/>
      <c r="F39" s="40" t="s">
        <v>47</v>
      </c>
      <c r="G39" s="40"/>
      <c r="H39" s="40"/>
      <c r="I39" s="40"/>
      <c r="J39" s="40"/>
    </row>
    <row r="40" spans="1:10" ht="30.75" customHeight="1" x14ac:dyDescent="0.25">
      <c r="A40" s="41" t="s">
        <v>69</v>
      </c>
      <c r="B40" s="41"/>
      <c r="C40" s="41"/>
      <c r="D40" s="41"/>
      <c r="E40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12" zoomScaleNormal="100" workbookViewId="0">
      <selection activeCell="A27" sqref="A27:J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89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0.75" customHeight="1" x14ac:dyDescent="0.25">
      <c r="A15" s="44" t="s">
        <v>90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7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7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91</v>
      </c>
      <c r="C23" s="26">
        <v>7</v>
      </c>
      <c r="D23" s="26">
        <f>$E$17-$C23</f>
        <v>0</v>
      </c>
      <c r="E23" s="26">
        <v>7</v>
      </c>
      <c r="F23" s="28">
        <f>$E23/$E$17</f>
        <v>1</v>
      </c>
      <c r="G23" s="26">
        <v>0</v>
      </c>
      <c r="H23" s="28">
        <f>$G23/$E$17</f>
        <v>0</v>
      </c>
      <c r="I23" s="26">
        <v>0</v>
      </c>
      <c r="J23" s="28">
        <f>I23/$E$17</f>
        <v>0</v>
      </c>
    </row>
    <row r="24" spans="1:10" s="12" customFormat="1" ht="18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92</v>
      </c>
      <c r="C25" s="32">
        <v>7</v>
      </c>
      <c r="D25" s="26">
        <f t="shared" ref="D25" si="0">$E$17-$C25</f>
        <v>0</v>
      </c>
      <c r="E25" s="26">
        <v>7</v>
      </c>
      <c r="F25" s="28">
        <f>$E25/$E$17</f>
        <v>1</v>
      </c>
      <c r="G25" s="26">
        <v>0</v>
      </c>
      <c r="H25" s="28">
        <f>$G25/$E$17</f>
        <v>0</v>
      </c>
      <c r="I25" s="26">
        <v>0</v>
      </c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6"/>
  <sheetViews>
    <sheetView topLeftCell="A16" zoomScaleNormal="100" workbookViewId="0">
      <selection activeCell="O27" sqref="O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8.7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7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7.5" customHeight="1" x14ac:dyDescent="0.25">
      <c r="A3" s="19"/>
    </row>
    <row r="4" spans="1:10" ht="46.5" customHeight="1" x14ac:dyDescent="0.25">
      <c r="A4" s="51" t="s">
        <v>94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16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6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6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6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6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6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6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6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3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3" customHeight="1" x14ac:dyDescent="0.25">
      <c r="A15" s="44" t="s">
        <v>95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6.5" customHeight="1" x14ac:dyDescent="0.25">
      <c r="A16" s="17"/>
      <c r="B16" s="7" t="s">
        <v>55</v>
      </c>
      <c r="C16" s="3"/>
      <c r="D16" s="17"/>
      <c r="E16" s="21">
        <v>16</v>
      </c>
      <c r="F16" s="17"/>
      <c r="G16" s="17"/>
      <c r="H16" s="17"/>
      <c r="I16" s="17"/>
      <c r="J16" s="17"/>
    </row>
    <row r="17" spans="1:10" ht="16.5" customHeight="1" x14ac:dyDescent="0.25">
      <c r="A17" s="7"/>
      <c r="B17" s="7" t="s">
        <v>56</v>
      </c>
      <c r="C17" s="3"/>
      <c r="D17" s="21"/>
      <c r="E17" s="21">
        <v>15</v>
      </c>
      <c r="F17" s="7"/>
      <c r="G17" s="7"/>
      <c r="H17" s="7"/>
      <c r="I17" s="7"/>
      <c r="J17" s="7"/>
    </row>
    <row r="18" spans="1:10" ht="16.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7.5" customHeight="1" x14ac:dyDescent="0.25">
      <c r="A19" s="9"/>
    </row>
    <row r="20" spans="1:10" ht="16.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84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3.25" customHeight="1" x14ac:dyDescent="0.25">
      <c r="A23" s="26">
        <v>1</v>
      </c>
      <c r="B23" s="27" t="s">
        <v>96</v>
      </c>
      <c r="C23" s="26">
        <v>15</v>
      </c>
      <c r="D23" s="26">
        <f>$E$17-$C23</f>
        <v>0</v>
      </c>
      <c r="E23" s="26">
        <v>9</v>
      </c>
      <c r="F23" s="28">
        <f>$E23/$E$17</f>
        <v>0.6</v>
      </c>
      <c r="G23" s="26">
        <v>6</v>
      </c>
      <c r="H23" s="28">
        <f>$G23/$E$17</f>
        <v>0.4</v>
      </c>
      <c r="I23" s="26"/>
      <c r="J23" s="28">
        <f>I23/$E$17</f>
        <v>0</v>
      </c>
    </row>
    <row r="24" spans="1:10" s="12" customFormat="1" ht="20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3.25" customHeight="1" x14ac:dyDescent="0.25">
      <c r="A25" s="30">
        <v>1</v>
      </c>
      <c r="B25" s="31" t="s">
        <v>97</v>
      </c>
      <c r="C25" s="32">
        <v>15</v>
      </c>
      <c r="D25" s="26">
        <f t="shared" ref="D25:D26" si="0">$E$17-$C25</f>
        <v>0</v>
      </c>
      <c r="E25" s="26">
        <v>2</v>
      </c>
      <c r="F25" s="28">
        <f>$E25/$E$17</f>
        <v>0.13333333333333333</v>
      </c>
      <c r="G25" s="26">
        <v>9</v>
      </c>
      <c r="H25" s="28">
        <f>$G25/$E$17</f>
        <v>0.6</v>
      </c>
      <c r="I25" s="26">
        <v>4</v>
      </c>
      <c r="J25" s="28">
        <f>I25/$E$17</f>
        <v>0.26666666666666666</v>
      </c>
    </row>
    <row r="26" spans="1:10" s="12" customFormat="1" ht="23.25" customHeight="1" x14ac:dyDescent="0.25">
      <c r="A26" s="30">
        <v>2</v>
      </c>
      <c r="B26" s="31" t="s">
        <v>98</v>
      </c>
      <c r="C26" s="32">
        <v>15</v>
      </c>
      <c r="D26" s="26">
        <f t="shared" si="0"/>
        <v>0</v>
      </c>
      <c r="E26" s="26">
        <v>2</v>
      </c>
      <c r="F26" s="28">
        <f>$E26/$E$17</f>
        <v>0.13333333333333333</v>
      </c>
      <c r="G26" s="26">
        <v>9</v>
      </c>
      <c r="H26" s="28">
        <f>$G26/$E$17</f>
        <v>0.6</v>
      </c>
      <c r="I26" s="26">
        <v>4</v>
      </c>
      <c r="J26" s="28">
        <f>I26/$E$17</f>
        <v>0.26666666666666666</v>
      </c>
    </row>
    <row r="27" spans="1:10" ht="11.25" customHeight="1" x14ac:dyDescent="0.25">
      <c r="A27" s="9"/>
    </row>
    <row r="28" spans="1:10" ht="32.25" customHeight="1" x14ac:dyDescent="0.25">
      <c r="A28" s="44" t="s">
        <v>93</v>
      </c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37.5" customHeight="1" x14ac:dyDescent="0.25">
      <c r="A29" s="44" t="s">
        <v>15</v>
      </c>
      <c r="B29" s="44"/>
      <c r="C29" s="44"/>
      <c r="D29" s="44"/>
      <c r="E29" s="44"/>
      <c r="F29" s="44"/>
      <c r="G29" s="44"/>
      <c r="H29" s="44"/>
      <c r="I29" s="44"/>
      <c r="J29" s="44"/>
    </row>
    <row r="30" spans="1:10" ht="20.25" customHeight="1" x14ac:dyDescent="0.25">
      <c r="A30" s="42" t="s">
        <v>62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6.5" x14ac:dyDescent="0.25">
      <c r="B31" s="14" t="s">
        <v>10</v>
      </c>
      <c r="F31" s="39" t="s">
        <v>11</v>
      </c>
      <c r="G31" s="39"/>
      <c r="H31" s="39"/>
      <c r="I31" s="39"/>
      <c r="J31" s="39"/>
    </row>
    <row r="32" spans="1:10" ht="9" customHeight="1" x14ac:dyDescent="0.25">
      <c r="A32" s="18"/>
    </row>
    <row r="33" spans="1:10" ht="30.75" customHeight="1" x14ac:dyDescent="0.25">
      <c r="A33" s="41" t="s">
        <v>67</v>
      </c>
      <c r="B33" s="41"/>
      <c r="C33" s="41"/>
      <c r="D33" s="41"/>
      <c r="E33" s="41"/>
    </row>
    <row r="34" spans="1:10" ht="30.75" customHeight="1" x14ac:dyDescent="0.25">
      <c r="A34" s="41" t="s">
        <v>68</v>
      </c>
      <c r="B34" s="41"/>
      <c r="C34" s="41"/>
      <c r="D34" s="41"/>
      <c r="E34" s="41"/>
    </row>
    <row r="35" spans="1:10" ht="30.75" customHeight="1" x14ac:dyDescent="0.25">
      <c r="A35" s="41" t="s">
        <v>28</v>
      </c>
      <c r="B35" s="41"/>
      <c r="C35" s="41"/>
      <c r="D35" s="41"/>
      <c r="E35" s="41"/>
      <c r="F35" s="40" t="s">
        <v>47</v>
      </c>
      <c r="G35" s="40"/>
      <c r="H35" s="40"/>
      <c r="I35" s="40"/>
      <c r="J35" s="40"/>
    </row>
    <row r="36" spans="1:10" ht="30.75" customHeight="1" x14ac:dyDescent="0.25">
      <c r="A36" s="41" t="s">
        <v>69</v>
      </c>
      <c r="B36" s="41"/>
      <c r="C36" s="41"/>
      <c r="D36" s="41"/>
      <c r="E36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5:E35"/>
    <mergeCell ref="F35:J35"/>
    <mergeCell ref="A36:E36"/>
    <mergeCell ref="A28:J28"/>
    <mergeCell ref="A29:J29"/>
    <mergeCell ref="A30:J30"/>
    <mergeCell ref="F31:J31"/>
    <mergeCell ref="A33:E33"/>
    <mergeCell ref="A34:E34"/>
  </mergeCells>
  <printOptions horizontalCentered="1"/>
  <pageMargins left="0.44" right="0.35433070866141703" top="0.42" bottom="0.35" header="0.2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13" zoomScaleNormal="100" workbookViewId="0">
      <selection activeCell="A27" sqref="A27:J2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99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0.75" customHeight="1" x14ac:dyDescent="0.25">
      <c r="A15" s="44" t="s">
        <v>100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9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9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101</v>
      </c>
      <c r="C23" s="26">
        <v>9</v>
      </c>
      <c r="D23" s="26">
        <f>$E$17-$C23</f>
        <v>0</v>
      </c>
      <c r="E23" s="26">
        <v>8</v>
      </c>
      <c r="F23" s="28">
        <f>$E23/$E$17</f>
        <v>0.88888888888888884</v>
      </c>
      <c r="G23" s="26">
        <v>1</v>
      </c>
      <c r="H23" s="28">
        <f>$G23/$E$17</f>
        <v>0.1111111111111111</v>
      </c>
      <c r="I23" s="26"/>
      <c r="J23" s="28">
        <f>I23/$E$17</f>
        <v>0</v>
      </c>
    </row>
    <row r="24" spans="1:10" s="12" customFormat="1" ht="18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102</v>
      </c>
      <c r="C25" s="32">
        <v>9</v>
      </c>
      <c r="D25" s="26">
        <f t="shared" ref="D25" si="0">$E$17-$C25</f>
        <v>0</v>
      </c>
      <c r="E25" s="26">
        <v>6</v>
      </c>
      <c r="F25" s="28">
        <f>$E25/$E$17</f>
        <v>0.66666666666666663</v>
      </c>
      <c r="G25" s="26">
        <v>3</v>
      </c>
      <c r="H25" s="28">
        <f>$G25/$E$17</f>
        <v>0.33333333333333331</v>
      </c>
      <c r="I25" s="26"/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7" zoomScaleNormal="100" workbookViewId="0">
      <selection activeCell="J23" sqref="J2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69.75" customHeight="1" x14ac:dyDescent="0.25">
      <c r="A4" s="51" t="s">
        <v>104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109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103</v>
      </c>
      <c r="C23" s="26">
        <v>4</v>
      </c>
      <c r="D23" s="26">
        <f>$E$17-$C23</f>
        <v>0</v>
      </c>
      <c r="E23" s="26">
        <v>3</v>
      </c>
      <c r="F23" s="28">
        <f>$E23/$E$17</f>
        <v>0.75</v>
      </c>
      <c r="G23" s="26">
        <v>1</v>
      </c>
      <c r="H23" s="28">
        <f>$G23/$E$17</f>
        <v>0.25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G23" sqref="G2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106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7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7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108</v>
      </c>
      <c r="C23" s="26">
        <v>7</v>
      </c>
      <c r="D23" s="26">
        <f>$E$17-$C23</f>
        <v>0</v>
      </c>
      <c r="E23" s="26">
        <v>6</v>
      </c>
      <c r="F23" s="28">
        <f>$E23/$E$17</f>
        <v>0.8571428571428571</v>
      </c>
      <c r="G23" s="26">
        <v>0</v>
      </c>
      <c r="H23" s="28">
        <f>$G23/$E$17</f>
        <v>0</v>
      </c>
      <c r="I23" s="26">
        <v>1</v>
      </c>
      <c r="J23" s="28">
        <f>I23/$E$17</f>
        <v>0.14285714285714285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I23" sqref="I2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111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112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103</v>
      </c>
      <c r="C23" s="26">
        <v>4</v>
      </c>
      <c r="D23" s="26">
        <f>$E$17-$C23</f>
        <v>0</v>
      </c>
      <c r="E23" s="26">
        <v>2</v>
      </c>
      <c r="F23" s="28">
        <f>$E23/$E$17</f>
        <v>0.5</v>
      </c>
      <c r="G23" s="26">
        <v>2</v>
      </c>
      <c r="H23" s="28">
        <f>$G23/$E$17</f>
        <v>0.5</v>
      </c>
      <c r="I23" s="26">
        <v>0</v>
      </c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I23" sqref="I2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3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3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116</v>
      </c>
      <c r="C23" s="26">
        <v>3</v>
      </c>
      <c r="D23" s="26">
        <f>$E$17-$C23</f>
        <v>0</v>
      </c>
      <c r="E23" s="26">
        <v>1</v>
      </c>
      <c r="F23" s="28">
        <f>$E23/$E$17</f>
        <v>0.33333333333333331</v>
      </c>
      <c r="G23" s="26">
        <v>2</v>
      </c>
      <c r="H23" s="28">
        <f>$G23/$E$17</f>
        <v>0.66666666666666663</v>
      </c>
      <c r="I23" s="26">
        <v>0</v>
      </c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7" zoomScaleNormal="100" workbookViewId="0">
      <selection activeCell="M21" sqref="M21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117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118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119</v>
      </c>
      <c r="C23" s="26">
        <v>4</v>
      </c>
      <c r="D23" s="26">
        <f>$E$17-$C23</f>
        <v>0</v>
      </c>
      <c r="E23" s="26">
        <v>4</v>
      </c>
      <c r="F23" s="28">
        <f>$E23/$E$17</f>
        <v>1</v>
      </c>
      <c r="G23" s="26">
        <v>0</v>
      </c>
      <c r="H23" s="28">
        <f>$G23/$E$17</f>
        <v>0</v>
      </c>
      <c r="I23" s="26">
        <v>0</v>
      </c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I23" sqref="I2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120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121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3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3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122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123</v>
      </c>
      <c r="C23" s="26">
        <v>3</v>
      </c>
      <c r="D23" s="26">
        <f>$E$17-$C23</f>
        <v>0</v>
      </c>
      <c r="E23" s="26">
        <v>3</v>
      </c>
      <c r="F23" s="28">
        <f>$E23/$E$17</f>
        <v>1</v>
      </c>
      <c r="G23" s="26">
        <v>0</v>
      </c>
      <c r="H23" s="28">
        <f>$G23/$E$17</f>
        <v>0</v>
      </c>
      <c r="I23" s="26">
        <v>0</v>
      </c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abSelected="1" topLeftCell="A21" zoomScaleNormal="100" workbookViewId="0">
      <selection activeCell="A26" sqref="A2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124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1.5" customHeight="1" x14ac:dyDescent="0.25">
      <c r="A15" s="44" t="s">
        <v>125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8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8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126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129</v>
      </c>
      <c r="C23" s="26">
        <v>8</v>
      </c>
      <c r="D23" s="26">
        <f>$E$17-$C23</f>
        <v>0</v>
      </c>
      <c r="E23" s="26">
        <v>5</v>
      </c>
      <c r="F23" s="28">
        <f>$E23/$E$17</f>
        <v>0.625</v>
      </c>
      <c r="G23" s="26">
        <v>3</v>
      </c>
      <c r="H23" s="28">
        <f>$G23/$E$17</f>
        <v>0.375</v>
      </c>
      <c r="I23" s="26">
        <v>0</v>
      </c>
      <c r="J23" s="28">
        <f>I23/$E$17</f>
        <v>0</v>
      </c>
    </row>
    <row r="24" spans="1:10" s="12" customFormat="1" ht="18" customHeight="1" x14ac:dyDescent="0.25">
      <c r="A24" s="23"/>
      <c r="B24" s="24" t="s">
        <v>127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128</v>
      </c>
      <c r="C25" s="32">
        <v>8</v>
      </c>
      <c r="D25" s="26">
        <f t="shared" ref="D25" si="0">$E$17-$C25</f>
        <v>0</v>
      </c>
      <c r="E25" s="26">
        <v>6</v>
      </c>
      <c r="F25" s="28">
        <f>$E25/$E$17</f>
        <v>0.75</v>
      </c>
      <c r="G25" s="26">
        <v>2</v>
      </c>
      <c r="H25" s="28">
        <f>$G25/$E$17</f>
        <v>0.25</v>
      </c>
      <c r="I25" s="26">
        <v>0</v>
      </c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2"/>
      <c r="B1" s="53"/>
      <c r="C1" s="54" t="s">
        <v>16</v>
      </c>
      <c r="D1" s="54"/>
      <c r="E1" s="54"/>
      <c r="F1" s="54"/>
      <c r="G1" s="54"/>
    </row>
    <row r="2" spans="1:7" ht="13.5" customHeight="1" x14ac:dyDescent="0.25">
      <c r="A2" s="4" t="s">
        <v>0</v>
      </c>
      <c r="C2" s="38" t="s">
        <v>30</v>
      </c>
      <c r="D2" s="38"/>
      <c r="E2" s="38"/>
      <c r="F2" s="38"/>
      <c r="G2" s="38"/>
    </row>
    <row r="3" spans="1:7" ht="6.75" customHeight="1" x14ac:dyDescent="0.25">
      <c r="A3" s="5"/>
    </row>
    <row r="4" spans="1:7" ht="48.75" customHeight="1" x14ac:dyDescent="0.25">
      <c r="A4" s="54" t="s">
        <v>43</v>
      </c>
      <c r="B4" s="55"/>
      <c r="C4" s="55"/>
      <c r="D4" s="55"/>
      <c r="E4" s="55"/>
      <c r="F4" s="55"/>
      <c r="G4" s="55"/>
    </row>
    <row r="5" spans="1:7" ht="6" customHeight="1" x14ac:dyDescent="0.25">
      <c r="A5" s="5"/>
    </row>
    <row r="6" spans="1:7" ht="17.25" customHeight="1" x14ac:dyDescent="0.25">
      <c r="A6" s="42" t="s">
        <v>40</v>
      </c>
      <c r="B6" s="42"/>
      <c r="C6" s="42"/>
      <c r="D6" s="42"/>
      <c r="E6" s="42"/>
      <c r="F6" s="42"/>
      <c r="G6" s="42"/>
    </row>
    <row r="7" spans="1:7" ht="17.25" customHeight="1" x14ac:dyDescent="0.25">
      <c r="A7" s="42" t="s">
        <v>31</v>
      </c>
      <c r="B7" s="42"/>
      <c r="C7" s="42"/>
      <c r="D7" s="42"/>
      <c r="E7" s="42"/>
      <c r="F7" s="42"/>
      <c r="G7" s="42"/>
    </row>
    <row r="8" spans="1:7" ht="17.25" customHeight="1" x14ac:dyDescent="0.25">
      <c r="A8" s="42" t="s">
        <v>12</v>
      </c>
      <c r="B8" s="42"/>
      <c r="C8" s="42"/>
      <c r="D8" s="42"/>
      <c r="E8" s="42"/>
      <c r="F8" s="42"/>
      <c r="G8" s="42"/>
    </row>
    <row r="9" spans="1:7" ht="17.25" customHeight="1" x14ac:dyDescent="0.25">
      <c r="A9" s="42" t="s">
        <v>26</v>
      </c>
      <c r="B9" s="42"/>
      <c r="C9" s="42"/>
      <c r="D9" s="42"/>
      <c r="E9" s="7" t="s">
        <v>1</v>
      </c>
    </row>
    <row r="10" spans="1:7" ht="17.25" customHeight="1" x14ac:dyDescent="0.25">
      <c r="A10" s="42" t="s">
        <v>33</v>
      </c>
      <c r="B10" s="42"/>
      <c r="C10" s="42"/>
      <c r="D10" s="42"/>
      <c r="E10" s="7" t="s">
        <v>32</v>
      </c>
    </row>
    <row r="11" spans="1:7" ht="17.25" customHeight="1" x14ac:dyDescent="0.25">
      <c r="A11" s="42" t="s">
        <v>34</v>
      </c>
      <c r="B11" s="42"/>
      <c r="C11" s="42"/>
      <c r="D11" s="42"/>
      <c r="E11" s="7" t="s">
        <v>32</v>
      </c>
    </row>
    <row r="12" spans="1:7" ht="17.25" customHeight="1" x14ac:dyDescent="0.25">
      <c r="A12" s="42" t="s">
        <v>27</v>
      </c>
      <c r="B12" s="42"/>
      <c r="C12" s="42"/>
      <c r="D12" s="42"/>
      <c r="E12" s="7" t="s">
        <v>32</v>
      </c>
    </row>
    <row r="13" spans="1:7" ht="17.25" customHeight="1" x14ac:dyDescent="0.25">
      <c r="A13" s="42" t="s">
        <v>35</v>
      </c>
      <c r="B13" s="42"/>
      <c r="C13" s="42"/>
      <c r="D13" s="42"/>
      <c r="E13" s="7" t="s">
        <v>32</v>
      </c>
    </row>
    <row r="14" spans="1:7" ht="30.75" customHeight="1" x14ac:dyDescent="0.25">
      <c r="A14" s="44" t="s">
        <v>36</v>
      </c>
      <c r="B14" s="44"/>
      <c r="C14" s="44"/>
      <c r="D14" s="44"/>
      <c r="E14" s="44"/>
      <c r="F14" s="44"/>
      <c r="G14" s="44"/>
    </row>
    <row r="15" spans="1:7" ht="48" customHeight="1" x14ac:dyDescent="0.25">
      <c r="A15" s="44" t="s">
        <v>41</v>
      </c>
      <c r="B15" s="44"/>
      <c r="C15" s="44"/>
      <c r="D15" s="44"/>
      <c r="E15" s="44"/>
      <c r="F15" s="44"/>
      <c r="G15" s="44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2" t="s">
        <v>13</v>
      </c>
      <c r="B17" s="42"/>
      <c r="C17" s="42"/>
      <c r="D17" s="42"/>
      <c r="E17" s="42"/>
      <c r="F17" s="42"/>
      <c r="G17" s="42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6" t="s">
        <v>8</v>
      </c>
      <c r="C20" s="56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6" t="s">
        <v>17</v>
      </c>
      <c r="C23" s="56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4" t="s">
        <v>42</v>
      </c>
      <c r="B26" s="45"/>
      <c r="C26" s="45"/>
      <c r="D26" s="45"/>
      <c r="E26" s="45"/>
      <c r="F26" s="45"/>
      <c r="G26" s="45"/>
    </row>
    <row r="27" spans="1:7" ht="37.5" customHeight="1" x14ac:dyDescent="0.25">
      <c r="A27" s="58" t="s">
        <v>15</v>
      </c>
      <c r="B27" s="58"/>
      <c r="C27" s="58"/>
      <c r="D27" s="58"/>
      <c r="E27" s="58"/>
      <c r="F27" s="58"/>
      <c r="G27" s="58"/>
    </row>
    <row r="28" spans="1:7" ht="20.25" customHeight="1" x14ac:dyDescent="0.25">
      <c r="A28" s="42" t="s">
        <v>37</v>
      </c>
      <c r="B28" s="42"/>
      <c r="C28" s="42"/>
      <c r="D28" s="42"/>
      <c r="E28" s="42"/>
      <c r="F28" s="42"/>
      <c r="G28" s="42"/>
    </row>
    <row r="29" spans="1:7" ht="7.5" customHeight="1" x14ac:dyDescent="0.25">
      <c r="A29" s="13"/>
    </row>
    <row r="30" spans="1:7" ht="16.5" x14ac:dyDescent="0.25">
      <c r="B30" s="14" t="s">
        <v>10</v>
      </c>
      <c r="D30" s="39" t="s">
        <v>11</v>
      </c>
      <c r="E30" s="39"/>
      <c r="F30" s="39"/>
      <c r="G30" s="39"/>
    </row>
    <row r="31" spans="1:7" ht="9" customHeight="1" x14ac:dyDescent="0.25">
      <c r="A31" s="15"/>
    </row>
    <row r="32" spans="1:7" ht="28.5" customHeight="1" x14ac:dyDescent="0.25">
      <c r="A32" s="57" t="s">
        <v>38</v>
      </c>
      <c r="B32" s="57"/>
      <c r="C32" s="57"/>
    </row>
    <row r="33" spans="1:7" ht="28.5" customHeight="1" x14ac:dyDescent="0.25">
      <c r="A33" s="57" t="s">
        <v>39</v>
      </c>
      <c r="B33" s="57"/>
      <c r="C33" s="57"/>
    </row>
    <row r="34" spans="1:7" ht="28.5" customHeight="1" x14ac:dyDescent="0.25">
      <c r="A34" s="57" t="s">
        <v>28</v>
      </c>
      <c r="B34" s="57"/>
      <c r="C34" s="57"/>
      <c r="D34" s="40" t="s">
        <v>19</v>
      </c>
      <c r="E34" s="40"/>
      <c r="F34" s="40"/>
      <c r="G34" s="40"/>
    </row>
    <row r="35" spans="1:7" ht="28.5" customHeight="1" x14ac:dyDescent="0.25">
      <c r="A35" s="57" t="s">
        <v>29</v>
      </c>
      <c r="B35" s="57"/>
      <c r="C35" s="57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28</vt:i4>
      </vt:variant>
    </vt:vector>
  </HeadingPairs>
  <TitlesOfParts>
    <vt:vector size="42" baseType="lpstr">
      <vt:lpstr>TC-HC-TH</vt:lpstr>
      <vt:lpstr>QUAN TRỊ -DV</vt:lpstr>
      <vt:lpstr>CTCT-HSSV</vt:lpstr>
      <vt:lpstr>KT&amp;ĐBCL</vt:lpstr>
      <vt:lpstr>TS-ĐT</vt:lpstr>
      <vt:lpstr>KH-TC</vt:lpstr>
      <vt:lpstr>KHCN-HTQT</vt:lpstr>
      <vt:lpstr>TT TV</vt:lpstr>
      <vt:lpstr>TT ĐTLTT</vt:lpstr>
      <vt:lpstr>TT Y TẾ</vt:lpstr>
      <vt:lpstr>TT ĐHQLDL</vt:lpstr>
      <vt:lpstr>TT QHDN</vt:lpstr>
      <vt:lpstr>TỔ TT-PC</vt:lpstr>
      <vt:lpstr>TB-VT</vt:lpstr>
      <vt:lpstr>'CTCT-HSSV'!Print_Area</vt:lpstr>
      <vt:lpstr>'KHCN-HTQT'!Print_Area</vt:lpstr>
      <vt:lpstr>'KH-TC'!Print_Area</vt:lpstr>
      <vt:lpstr>'KT&amp;ĐBCL'!Print_Area</vt:lpstr>
      <vt:lpstr>'QUAN TRỊ -DV'!Print_Area</vt:lpstr>
      <vt:lpstr>'TB-VT'!Print_Area</vt:lpstr>
      <vt:lpstr>'TC-HC-TH'!Print_Area</vt:lpstr>
      <vt:lpstr>'TỔ TT-PC'!Print_Area</vt:lpstr>
      <vt:lpstr>'TS-ĐT'!Print_Area</vt:lpstr>
      <vt:lpstr>'TT ĐHQLDL'!Print_Area</vt:lpstr>
      <vt:lpstr>'TT ĐTLTT'!Print_Area</vt:lpstr>
      <vt:lpstr>'TT QHDN'!Print_Area</vt:lpstr>
      <vt:lpstr>'TT TV'!Print_Area</vt:lpstr>
      <vt:lpstr>'TT Y TẾ'!Print_Area</vt:lpstr>
      <vt:lpstr>'CTCT-HSSV'!Print_Titles</vt:lpstr>
      <vt:lpstr>'KHCN-HTQT'!Print_Titles</vt:lpstr>
      <vt:lpstr>'KH-TC'!Print_Titles</vt:lpstr>
      <vt:lpstr>'KT&amp;ĐBCL'!Print_Titles</vt:lpstr>
      <vt:lpstr>'QUAN TRỊ -DV'!Print_Titles</vt:lpstr>
      <vt:lpstr>'TB-VT'!Print_Titles</vt:lpstr>
      <vt:lpstr>'TC-HC-TH'!Print_Titles</vt:lpstr>
      <vt:lpstr>'TỔ TT-PC'!Print_Titles</vt:lpstr>
      <vt:lpstr>'TS-ĐT'!Print_Titles</vt:lpstr>
      <vt:lpstr>'TT ĐHQLDL'!Print_Titles</vt:lpstr>
      <vt:lpstr>'TT ĐTLTT'!Print_Titles</vt:lpstr>
      <vt:lpstr>'TT QHDN'!Print_Titles</vt:lpstr>
      <vt:lpstr>'TT TV'!Print_Titles</vt:lpstr>
      <vt:lpstr>'TT Y TẾ'!Print_Titles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Xuan Thien</cp:lastModifiedBy>
  <cp:lastPrinted>2019-08-28T05:45:21Z</cp:lastPrinted>
  <dcterms:created xsi:type="dcterms:W3CDTF">2016-05-21T07:54:02Z</dcterms:created>
  <dcterms:modified xsi:type="dcterms:W3CDTF">2019-08-28T08:48:10Z</dcterms:modified>
</cp:coreProperties>
</file>